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<sst xmlns="http://schemas.openxmlformats.org/spreadsheetml/2006/main" count="26" uniqueCount="21">
  <si>
    <t>Показатели</t>
  </si>
  <si>
    <t>Единица измерения</t>
  </si>
  <si>
    <t>оценка</t>
  </si>
  <si>
    <t>прогноз</t>
  </si>
  <si>
    <t>Стоимость основных фондов - всего по городу (району)</t>
  </si>
  <si>
    <t>тысяч рублей</t>
  </si>
  <si>
    <t>Амортизационные отчисления - всего по городу (району)</t>
  </si>
  <si>
    <t>2019 год</t>
  </si>
  <si>
    <t>2020 год</t>
  </si>
  <si>
    <t>2021 год</t>
  </si>
  <si>
    <t>2022 год</t>
  </si>
  <si>
    <t>2023 год</t>
  </si>
  <si>
    <t xml:space="preserve">Руководитель Комитета по экономике Администрации </t>
  </si>
  <si>
    <t>муниципального образования "Город Майкоп"</t>
  </si>
  <si>
    <t>Н.Н. Галда</t>
  </si>
  <si>
    <t>Прогнозные показатели о стоимости основных фондов и амортизации на 2022 год и на период до 2024  года</t>
  </si>
  <si>
    <t>по муниципальному образованию "Город Майкоп"</t>
  </si>
  <si>
    <t>2024 год</t>
  </si>
  <si>
    <t>вариант 1</t>
  </si>
  <si>
    <t>вариант 2</t>
  </si>
  <si>
    <t>Вершинина И.А. 52-41-10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</si>
</sst>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"/>
    </sheetView>
  </sheetViews>
  <sheetFormatPr defaultColWidth="9.00390625" defaultRowHeight="12.75"/>
  <cols>
    <col min="1" max="1" width="25.375" style="0" customWidth="1"/>
    <col min="2" max="2" width="9.75390625" style="0" customWidth="1"/>
    <col min="3" max="3" width="11.625" style="0" customWidth="1"/>
    <col min="4" max="4" width="11.375" style="0" customWidth="1"/>
    <col min="5" max="5" width="10.75390625" style="0" customWidth="1"/>
    <col min="6" max="6" width="11.375" style="0" customWidth="1"/>
    <col min="7" max="7" width="11.125" style="0" customWidth="1"/>
    <col min="8" max="8" width="11.25390625" style="0" customWidth="1"/>
    <col min="9" max="10" width="11.00390625" style="0" customWidth="1"/>
    <col min="11" max="11" width="12.625" style="0" customWidth="1"/>
  </cols>
  <sheetData>
    <row r="2" spans="1:11" ht="12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9"/>
      <c r="B3" s="9"/>
      <c r="C3" s="27" t="s">
        <v>16</v>
      </c>
      <c r="D3" s="27"/>
      <c r="E3" s="27"/>
      <c r="F3" s="27"/>
      <c r="G3" s="27"/>
      <c r="H3" s="27"/>
      <c r="I3" s="27"/>
      <c r="J3" s="42"/>
      <c r="K3" s="16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2.5">
      <c r="A5" s="28" t="s">
        <v>0</v>
      </c>
      <c r="B5" s="24" t="s">
        <v>1</v>
      </c>
      <c r="C5" s="40"/>
      <c r="D5" s="41"/>
      <c r="E5" s="10" t="s">
        <v>2</v>
      </c>
      <c r="F5" s="31" t="s">
        <v>3</v>
      </c>
      <c r="G5" s="32"/>
      <c r="H5" s="32"/>
      <c r="I5" s="32"/>
      <c r="J5" s="32"/>
      <c r="K5" s="33"/>
    </row>
    <row r="6" spans="1:21" s="3" customFormat="1" ht="12">
      <c r="A6" s="29"/>
      <c r="B6" s="25"/>
      <c r="C6" s="34" t="s">
        <v>7</v>
      </c>
      <c r="D6" s="36" t="s">
        <v>8</v>
      </c>
      <c r="E6" s="36" t="s">
        <v>9</v>
      </c>
      <c r="F6" s="38" t="s">
        <v>10</v>
      </c>
      <c r="G6" s="39"/>
      <c r="H6" s="38" t="s">
        <v>11</v>
      </c>
      <c r="I6" s="39"/>
      <c r="J6" s="38" t="s">
        <v>17</v>
      </c>
      <c r="K6" s="43"/>
      <c r="L6" s="2"/>
      <c r="M6" s="1"/>
      <c r="N6" s="2"/>
      <c r="O6" s="2"/>
      <c r="P6" s="2"/>
      <c r="Q6" s="2"/>
      <c r="R6" s="2"/>
      <c r="S6" s="2"/>
      <c r="T6" s="2"/>
      <c r="U6" s="2"/>
    </row>
    <row r="7" spans="1:21" s="3" customFormat="1" ht="13.5" customHeight="1">
      <c r="A7" s="30"/>
      <c r="B7" s="26"/>
      <c r="C7" s="35"/>
      <c r="D7" s="37"/>
      <c r="E7" s="37"/>
      <c r="F7" s="15" t="s">
        <v>18</v>
      </c>
      <c r="G7" s="15" t="s">
        <v>19</v>
      </c>
      <c r="H7" s="15" t="s">
        <v>18</v>
      </c>
      <c r="I7" s="15" t="s">
        <v>19</v>
      </c>
      <c r="J7" s="15" t="s">
        <v>18</v>
      </c>
      <c r="K7" s="15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3" customFormat="1" ht="22.5">
      <c r="A8" s="8" t="s">
        <v>4</v>
      </c>
      <c r="B8" s="23" t="s">
        <v>5</v>
      </c>
      <c r="C8" s="6">
        <v>13723267</v>
      </c>
      <c r="D8" s="6">
        <v>14215473</v>
      </c>
      <c r="E8" s="6">
        <f>D8*104.9/100</f>
        <v>14912031.177000001</v>
      </c>
      <c r="F8" s="6">
        <f>E8*105.2/100</f>
        <v>15687456.798204003</v>
      </c>
      <c r="G8" s="6">
        <f>E8*105.3/100</f>
        <v>15702368.829381</v>
      </c>
      <c r="H8" s="6">
        <f>F8*105.4/100</f>
        <v>16534579.465307022</v>
      </c>
      <c r="I8" s="6">
        <f>G8*105.4/100</f>
        <v>16550296.746167576</v>
      </c>
      <c r="J8" s="6">
        <f>H8*105.4/100</f>
        <v>17427446.756433602</v>
      </c>
      <c r="K8" s="6">
        <f>I8*105.5/100</f>
        <v>17460563.067206793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27.75" customHeight="1">
      <c r="A9" s="8" t="s">
        <v>6</v>
      </c>
      <c r="B9" s="5" t="s">
        <v>5</v>
      </c>
      <c r="C9" s="6">
        <v>1372323.7</v>
      </c>
      <c r="D9" s="6">
        <f>D8*9.9/100</f>
        <v>1407331.8270000003</v>
      </c>
      <c r="E9" s="6">
        <f>E8*9.8/100</f>
        <v>1461379.0553460002</v>
      </c>
      <c r="F9" s="6">
        <f aca="true" t="shared" si="0" ref="F9:K9">F8*9.7/100</f>
        <v>1521683.3094257882</v>
      </c>
      <c r="G9" s="6">
        <f t="shared" si="0"/>
        <v>1523129.776449957</v>
      </c>
      <c r="H9" s="6">
        <f t="shared" si="0"/>
        <v>1603854.2081347809</v>
      </c>
      <c r="I9" s="6">
        <f t="shared" si="0"/>
        <v>1605378.7843782548</v>
      </c>
      <c r="J9" s="6">
        <f t="shared" si="0"/>
        <v>1690462.3353740594</v>
      </c>
      <c r="K9" s="6">
        <f t="shared" si="0"/>
        <v>1693674.617519059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ht="1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3:21" s="3" customFormat="1" ht="15" customHeight="1">
      <c r="C11" s="18"/>
      <c r="D11" s="19"/>
      <c r="E11" s="19"/>
      <c r="F11" s="20" t="s">
        <v>12</v>
      </c>
      <c r="H11" s="13"/>
      <c r="I11" s="13"/>
      <c r="J11" s="13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3:21" s="3" customFormat="1" ht="15">
      <c r="C12" s="18"/>
      <c r="D12" s="21"/>
      <c r="E12" s="22"/>
      <c r="F12" s="20" t="s">
        <v>13</v>
      </c>
      <c r="H12" s="13"/>
      <c r="I12" s="20" t="s">
        <v>14</v>
      </c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12.75">
      <c r="A13" s="17"/>
      <c r="B13" s="17"/>
      <c r="C13" s="17"/>
      <c r="D13" s="17"/>
      <c r="E13" s="17"/>
      <c r="F13" s="17"/>
      <c r="G13" s="17"/>
      <c r="H13" s="14"/>
      <c r="I13" s="14"/>
      <c r="J13" s="14"/>
      <c r="K13" s="14"/>
      <c r="L13" s="4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12.75">
      <c r="A14" t="s">
        <v>20</v>
      </c>
      <c r="B14"/>
      <c r="C14"/>
      <c r="D14"/>
      <c r="E14"/>
      <c r="F14"/>
      <c r="G14"/>
      <c r="H14"/>
      <c r="I14"/>
      <c r="J14"/>
      <c r="K14"/>
      <c r="L14" s="4"/>
      <c r="M14" s="2"/>
      <c r="N14" s="2"/>
      <c r="O14" s="2"/>
      <c r="P14" s="2"/>
      <c r="Q14" s="2"/>
      <c r="R14" s="2"/>
      <c r="S14" s="2"/>
      <c r="T14" s="2"/>
      <c r="U14" s="2"/>
    </row>
  </sheetData>
  <sheetProtection/>
  <mergeCells count="11">
    <mergeCell ref="D6:D7"/>
    <mergeCell ref="A2:K2"/>
    <mergeCell ref="A5:A7"/>
    <mergeCell ref="F5:K5"/>
    <mergeCell ref="C6:C7"/>
    <mergeCell ref="E6:E7"/>
    <mergeCell ref="F6:G6"/>
    <mergeCell ref="H6:I6"/>
    <mergeCell ref="C5:D5"/>
    <mergeCell ref="C3:J3"/>
    <mergeCell ref="J6:K6"/>
  </mergeCells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Вершинина Ирина Анатольевна</cp:lastModifiedBy>
  <cp:lastPrinted>2021-07-22T08:34:06Z</cp:lastPrinted>
  <dcterms:created xsi:type="dcterms:W3CDTF">2003-05-14T04:40:06Z</dcterms:created>
  <dcterms:modified xsi:type="dcterms:W3CDTF">2021-07-22T08:35:04Z</dcterms:modified>
  <cp:category/>
  <cp:version/>
  <cp:contentType/>
  <cp:contentStatus/>
</cp:coreProperties>
</file>